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<sst xmlns="http://schemas.openxmlformats.org/spreadsheetml/2006/main" count="14" uniqueCount="14">
  <si>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GB Stored/Day</t>
  </si>
  <si>
    <t xml:space="preserve">Price of S3/GB Month</t>
  </si>
  <si>
    <t xml:space="preserve">Total of days stored</t>
  </si>
  <si>
    <t xml:space="preserve">Prices of EBS/GB Month</t>
  </si>
  <si>
    <t xml:space="preserve">Days for Pulsar to store in S3</t>
  </si>
  <si>
    <t xml:space="preserve">Replica Redundancy</t>
  </si>
  <si>
    <t xml:space="preserve">Kafka Storage (GB)</t>
  </si>
  <si>
    <t xml:space="preserve">Pulsar Storage (GB)</t>
  </si>
  <si>
    <t xml:space="preserve">S3 Storage (GB)</t>
  </si>
  <si>
    <t xml:space="preserve">Kafka EBS Storage Costs Per Year</t>
  </si>
  <si>
    <t xml:space="preserve">S3 Storage Costs Per Year</t>
  </si>
  <si>
    <t xml:space="preserve">Pulsar EBS Storage Costs Per Year</t>
  </si>
  <si>
    <t xml:space="preserve">Total Pulsar EBS &amp; S3 Storage Costs Per Year</t>
  </si>
  <si>
    <t xml:space="preserve">Percent Difference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</si>
</sst>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$-409]#,##0.00;[RED]\-[$$-409]#,##0.00"/>
    <numFmt numFmtId="167" formatCode="0.00%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RowHeight="12.8" zeroHeight="false" outlineLevelRow="0" outlineLevelCol="0"/>
  <cols>
    <col collapsed="false" customWidth="true" hidden="false" outlineLevel="0" max="1" min="1" style="0" width="45.43"/>
    <col collapsed="false" customWidth="false" hidden="false" outlineLevel="0" max="2" min="2" style="1" width="11.52"/>
    <col collapsed="false" customWidth="false" hidden="false" outlineLevel="0" max="4" min="3" style="0" width="11.52"/>
    <col collapsed="false" customWidth="true" hidden="false" outlineLevel="0" max="5" min="5" style="0" width="24.87"/>
    <col collapsed="false" customWidth="false" hidden="false" outlineLevel="0" max="1025" min="6" style="0" width="11.52"/>
  </cols>
  <sheetData>
    <row r="1" customFormat="false" ht="12.8" hidden="false" customHeight="false" outlineLevel="0" collapsed="false">
      <c r="A1" s="0" t="s">
        <v>0</v>
      </c>
      <c r="B1" s="2" t="n">
        <v>500</v>
      </c>
      <c r="E1" s="0" t="s">
        <v>1</v>
      </c>
      <c r="F1" s="3" t="n">
        <v>0.023</v>
      </c>
    </row>
    <row r="2" customFormat="false" ht="12.8" hidden="false" customHeight="false" outlineLevel="0" collapsed="false">
      <c r="A2" s="0" t="s">
        <v>2</v>
      </c>
      <c r="B2" s="2" t="n">
        <v>14</v>
      </c>
      <c r="E2" s="0" t="s">
        <v>3</v>
      </c>
      <c r="F2" s="3" t="n">
        <v>0.1</v>
      </c>
    </row>
    <row r="3" customFormat="false" ht="12.8" hidden="false" customHeight="false" outlineLevel="0" collapsed="false">
      <c r="A3" s="0" t="s">
        <v>4</v>
      </c>
      <c r="B3" s="2" t="n">
        <v>13</v>
      </c>
    </row>
    <row r="4" customFormat="false" ht="12.8" hidden="false" customHeight="false" outlineLevel="0" collapsed="false">
      <c r="A4" s="0" t="s">
        <v>5</v>
      </c>
      <c r="B4" s="2" t="n">
        <v>3</v>
      </c>
    </row>
    <row r="5" customFormat="false" ht="12.8" hidden="false" customHeight="false" outlineLevel="0" collapsed="false">
      <c r="B5" s="2"/>
    </row>
    <row r="6" customFormat="false" ht="12.8" hidden="false" customHeight="false" outlineLevel="0" collapsed="false">
      <c r="A6" s="0" t="s">
        <v>6</v>
      </c>
      <c r="B6" s="2" t="n">
        <f aca="false">B1*B2*B4</f>
        <v>21000</v>
      </c>
    </row>
    <row r="7" customFormat="false" ht="12.8" hidden="false" customHeight="false" outlineLevel="0" collapsed="false">
      <c r="B7" s="2"/>
    </row>
    <row r="8" customFormat="false" ht="12.8" hidden="false" customHeight="false" outlineLevel="0" collapsed="false">
      <c r="A8" s="0" t="s">
        <v>7</v>
      </c>
      <c r="B8" s="2" t="n">
        <f aca="false">(B2-B3)*B4*B1</f>
        <v>1500</v>
      </c>
    </row>
    <row r="9" customFormat="false" ht="12.8" hidden="false" customHeight="false" outlineLevel="0" collapsed="false">
      <c r="A9" s="0" t="s">
        <v>8</v>
      </c>
      <c r="B9" s="2" t="n">
        <f aca="false">B3*B1</f>
        <v>6500</v>
      </c>
    </row>
    <row r="11" customFormat="false" ht="12.8" hidden="false" customHeight="false" outlineLevel="0" collapsed="false">
      <c r="A11" s="0" t="s">
        <v>9</v>
      </c>
      <c r="B11" s="3" t="n">
        <f aca="false">B6*F2*12</f>
        <v>25200</v>
      </c>
    </row>
    <row r="13" customFormat="false" ht="12.8" hidden="false" customHeight="false" outlineLevel="0" collapsed="false">
      <c r="A13" s="0" t="s">
        <v>10</v>
      </c>
      <c r="B13" s="3" t="n">
        <f aca="false">(B9*F1)*12</f>
        <v>1794</v>
      </c>
    </row>
    <row r="14" customFormat="false" ht="12.8" hidden="false" customHeight="false" outlineLevel="0" collapsed="false">
      <c r="A14" s="4" t="s">
        <v>11</v>
      </c>
      <c r="B14" s="3" t="n">
        <f aca="false">(B8*F2)*12</f>
        <v>1800</v>
      </c>
    </row>
    <row r="15" customFormat="false" ht="12.8" hidden="false" customHeight="false" outlineLevel="0" collapsed="false">
      <c r="A15" s="4" t="s">
        <v>12</v>
      </c>
      <c r="B15" s="3" t="n">
        <f aca="false">B13+B14</f>
        <v>3594</v>
      </c>
    </row>
    <row r="17" customFormat="false" ht="12.8" hidden="false" customHeight="false" outlineLevel="0" collapsed="false">
      <c r="A17" s="0" t="s">
        <v>13</v>
      </c>
      <c r="B17" s="5" t="n">
        <f aca="false">1-(B15/B11)</f>
        <v>0.857380952380952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2019-01-19T07:58:54Z</dcterms:created>
  <dc:creator/>
  <dc:description/>
  <dc:language>en-US</dc:language>
  <cp:lastModifiedBy/>
  <dcterms:modified xsi:type="dcterms:W3CDTF">2019-01-19T09:56:11Z</dcterms:modified>
  <cp:revision>12</cp:revision>
  <dc:subject/>
  <dc:title/>
</cp:coreProperties>
</file>